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 " sheetId="1" r:id="rId1"/>
  </sheets>
  <externalReferences>
    <externalReference r:id="rId4"/>
  </externalReferences>
  <definedNames>
    <definedName name="_xlnm.Print_Area" localSheetId="0">'EA '!$A$2:$K$65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<sst xmlns="http://schemas.openxmlformats.org/spreadsheetml/2006/main" count="63" uniqueCount="62">
  <si>
    <t>(Pesos)</t>
  </si>
  <si>
    <t>Aportaciones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</si>
  <si>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</si>
  <si>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</si>
  <si>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</si>
  <si>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</si>
  <si>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</si>
  <si>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</si>
  <si>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</si>
  <si>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</si>
  <si>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</si>
  <si>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</si>
  <si>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</si>
  <si>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</si>
  <si>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</si>
  <si>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</si>
  <si>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</si>
  <si>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</si>
  <si>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</si>
  <si>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</si>
  <si>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</si>
  <si>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</si>
  <si>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</si>
  <si>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</si>
  <si>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</si>
  <si>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</si>
  <si>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</si>
  <si>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</si>
  <si>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</si>
  <si>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</si>
  <si>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</si>
  <si>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</si>
  <si>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</si>
  <si>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</si>
  <si>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</si>
  <si>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</si>
  <si>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</si>
  <si>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</si>
  <si>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</si>
  <si>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</si>
  <si>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</si>
  <si>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</si>
  <si>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</si>
  <si>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</si>
  <si>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</si>
  <si>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</si>
  <si>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</si>
  <si>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Disminución del Exceso de Est. por Pérdida o Det. u Obsol.</t>
  </si>
  <si>
    <t>Estimaciones, Depreciaciones, Deterioros, Obsol. y Amortiz.</t>
  </si>
  <si>
    <t>Aumento por Insuficiencia de Est. por Pérdida o Det. y Obsol.</t>
  </si>
  <si>
    <t>Transferencias, Asignaciones, Subsidios y Otras Ayudas</t>
  </si>
  <si>
    <t>Estado de Actividades</t>
  </si>
  <si>
    <t xml:space="preserve">Participaciones, Aportaciones, Convenios, Incentivos Derivados de la Colaboración Fiscal, Fondos Distintos de Aportaciones, Transferencias, Asignaciones, Subsidios y Subvenciones, y Pensiones y Jubilaciones. </t>
  </si>
  <si>
    <t xml:space="preserve">Productos </t>
  </si>
  <si>
    <t xml:space="preserve">Aprovechamientos </t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</si>
  <si>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</si>
  <si>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</si>
  <si>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 xml:space="preserve"> Bajo protesta de decir verdad declaramos que los Estados Financieros y sus Notas son razonablemente correctos y responsabilidad del emisor.</t>
  </si>
  <si>
    <t>Ingresos por Venta de Bienes y  Prestación de Servicios</t>
  </si>
  <si>
    <t>Instituto de Cultura Física y Deporte del Estado de Zacatecas</t>
  </si>
  <si>
    <t>Informe Financiero al Mes de Julio</t>
  </si>
  <si>
    <t>Del 1 de Enero al 31 de Julio de 2023 y 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</si>
</sst>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i/>
      <sz val="9"/>
      <name val="Gotham Book"/>
      <family val="0"/>
    </font>
    <font>
      <b/>
      <sz val="13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sz val="9"/>
      <color indexed="10"/>
      <name val="Gotham Book"/>
      <family val="0"/>
    </font>
    <font>
      <i/>
      <sz val="9"/>
      <color indexed="8"/>
      <name val="Gotham Book"/>
      <family val="0"/>
    </font>
    <font>
      <sz val="11"/>
      <color indexed="10"/>
      <name val="Gotham Book"/>
      <family val="0"/>
    </font>
    <font>
      <b/>
      <sz val="9"/>
      <color indexed="9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sz val="9"/>
      <color rgb="FFFF0000"/>
      <name val="Gotham Book"/>
      <family val="0"/>
    </font>
    <font>
      <i/>
      <sz val="9"/>
      <color theme="1"/>
      <name val="Gotham Book"/>
      <family val="0"/>
    </font>
    <font>
      <sz val="11"/>
      <color rgb="FFFF0000"/>
      <name val="Gotham Book"/>
      <family val="0"/>
    </font>
    <font>
      <b/>
      <sz val="12"/>
      <color theme="0"/>
      <name val="Gotham Book"/>
      <family val="0"/>
    </font>
    <font>
      <b/>
      <sz val="9"/>
      <color theme="0"/>
      <name val="Gotham Book"/>
      <family val="0"/>
    </font>
    <font>
      <b/>
      <sz val="14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1" fillId="33" borderId="0" xfId="0" applyFont="1" applyFill="1" applyBorder="1" applyAlignment="1">
      <alignment vertical="top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3" fontId="6" fillId="33" borderId="0" xfId="0" applyNumberFormat="1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 wrapText="1"/>
    </xf>
    <xf numFmtId="3" fontId="5" fillId="33" borderId="0" xfId="48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43" fontId="9" fillId="33" borderId="0" xfId="48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10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right"/>
    </xf>
    <xf numFmtId="43" fontId="9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63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9" fillId="33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horizontal="center"/>
      <protection/>
    </xf>
    <xf numFmtId="0" fontId="61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1" fillId="33" borderId="11" xfId="0" applyFont="1" applyFill="1" applyBorder="1" applyAlignment="1">
      <alignment/>
    </xf>
    <xf numFmtId="0" fontId="4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/>
      <protection/>
    </xf>
    <xf numFmtId="0" fontId="4" fillId="33" borderId="11" xfId="0" applyFont="1" applyFill="1" applyBorder="1" applyAlignment="1">
      <alignment/>
    </xf>
    <xf numFmtId="0" fontId="65" fillId="33" borderId="0" xfId="0" applyFont="1" applyFill="1" applyBorder="1" applyAlignment="1">
      <alignment vertical="top"/>
    </xf>
    <xf numFmtId="0" fontId="61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top"/>
    </xf>
    <xf numFmtId="0" fontId="61" fillId="33" borderId="1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left" vertical="top"/>
    </xf>
    <xf numFmtId="3" fontId="6" fillId="33" borderId="0" xfId="48" applyNumberFormat="1" applyFont="1" applyFill="1" applyBorder="1" applyAlignment="1" applyProtection="1">
      <alignment vertical="top"/>
      <protection locked="0"/>
    </xf>
    <xf numFmtId="3" fontId="8" fillId="33" borderId="0" xfId="0" applyNumberFormat="1" applyFont="1" applyFill="1" applyBorder="1" applyAlignment="1">
      <alignment vertical="top"/>
    </xf>
    <xf numFmtId="3" fontId="66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6" fillId="33" borderId="0" xfId="48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horizontal="left" vertical="top"/>
    </xf>
    <xf numFmtId="0" fontId="61" fillId="33" borderId="11" xfId="0" applyFont="1" applyFill="1" applyBorder="1" applyAlignment="1">
      <alignment/>
    </xf>
    <xf numFmtId="3" fontId="7" fillId="33" borderId="0" xfId="0" applyNumberFormat="1" applyFont="1" applyFill="1" applyBorder="1" applyAlignment="1">
      <alignment vertical="top"/>
    </xf>
    <xf numFmtId="3" fontId="7" fillId="33" borderId="0" xfId="48" applyNumberFormat="1" applyFont="1" applyFill="1" applyBorder="1" applyAlignment="1">
      <alignment vertical="top"/>
    </xf>
    <xf numFmtId="0" fontId="67" fillId="33" borderId="10" xfId="0" applyFont="1" applyFill="1" applyBorder="1" applyAlignment="1">
      <alignment vertical="top"/>
    </xf>
    <xf numFmtId="0" fontId="66" fillId="33" borderId="11" xfId="0" applyFont="1" applyFill="1" applyBorder="1" applyAlignment="1">
      <alignment/>
    </xf>
    <xf numFmtId="0" fontId="68" fillId="33" borderId="0" xfId="0" applyFont="1" applyFill="1" applyBorder="1" applyAlignment="1">
      <alignment vertical="top"/>
    </xf>
    <xf numFmtId="0" fontId="61" fillId="33" borderId="12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61" fillId="33" borderId="0" xfId="0" applyFont="1" applyFill="1" applyAlignment="1">
      <alignment horizontal="left" vertical="center"/>
    </xf>
    <xf numFmtId="170" fontId="7" fillId="33" borderId="0" xfId="48" applyNumberFormat="1" applyFont="1" applyFill="1" applyBorder="1" applyAlignment="1">
      <alignment vertical="top"/>
    </xf>
    <xf numFmtId="170" fontId="5" fillId="33" borderId="0" xfId="48" applyNumberFormat="1" applyFont="1" applyFill="1" applyBorder="1" applyAlignment="1">
      <alignment vertical="top"/>
    </xf>
    <xf numFmtId="170" fontId="6" fillId="33" borderId="0" xfId="48" applyNumberFormat="1" applyFont="1" applyFill="1" applyBorder="1" applyAlignment="1" applyProtection="1">
      <alignment vertical="top"/>
      <protection locked="0"/>
    </xf>
    <xf numFmtId="165" fontId="69" fillId="34" borderId="15" xfId="48" applyNumberFormat="1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69" fillId="34" borderId="15" xfId="55" applyFont="1" applyFill="1" applyBorder="1" applyAlignment="1">
      <alignment horizontal="center" vertical="center"/>
      <protection/>
    </xf>
    <xf numFmtId="0" fontId="70" fillId="34" borderId="15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69" fillId="34" borderId="15" xfId="55" applyFont="1" applyFill="1" applyBorder="1" applyAlignment="1">
      <alignment horizontal="center" vertical="center"/>
      <protection/>
    </xf>
    <xf numFmtId="0" fontId="71" fillId="35" borderId="0" xfId="0" applyFont="1" applyFill="1" applyBorder="1" applyAlignment="1">
      <alignment horizontal="center"/>
    </xf>
    <xf numFmtId="0" fontId="12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61" fillId="33" borderId="0" xfId="0" applyFont="1" applyFill="1" applyBorder="1" applyAlignment="1" applyProtection="1">
      <alignment horizontal="center"/>
      <protection locked="0"/>
    </xf>
    <xf numFmtId="0" fontId="6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 vertical="center"/>
    </xf>
    <xf numFmtId="3" fontId="6" fillId="33" borderId="0" xfId="48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56</xdr:row>
      <xdr:rowOff>323850</xdr:rowOff>
    </xdr:from>
    <xdr:to>
      <xdr:col>2</xdr:col>
      <xdr:colOff>1390650</xdr:colOff>
      <xdr:row>64</xdr:row>
      <xdr:rowOff>323850</xdr:rowOff>
    </xdr:to>
    <xdr:sp>
      <xdr:nvSpPr>
        <xdr:cNvPr id="1" name="2 Rectángulo redondeado"/>
        <xdr:cNvSpPr>
          <a:spLocks/>
        </xdr:cNvSpPr>
      </xdr:nvSpPr>
      <xdr:spPr>
        <a:xfrm>
          <a:off x="133350" y="13449300"/>
          <a:ext cx="3600450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Luis Fernando Román</a:t>
          </a:r>
          <a:r>
            <a:rPr lang="en-US" cap="none" sz="1000" b="1" i="0" u="none" baseline="0">
              <a:solidFill>
                <a:srgbClr val="000000"/>
              </a:solidFill>
            </a:rPr>
            <a:t> Reyes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Coordinador</a:t>
          </a:r>
          <a:r>
            <a:rPr lang="en-US" cap="none" sz="1000" b="1" i="0" u="none" baseline="0">
              <a:solidFill>
                <a:srgbClr val="000000"/>
              </a:solidFill>
            </a:rPr>
            <a:t> Administrativo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1514475</xdr:colOff>
      <xdr:row>56</xdr:row>
      <xdr:rowOff>342900</xdr:rowOff>
    </xdr:from>
    <xdr:to>
      <xdr:col>5</xdr:col>
      <xdr:colOff>323850</xdr:colOff>
      <xdr:row>64</xdr:row>
      <xdr:rowOff>342900</xdr:rowOff>
    </xdr:to>
    <xdr:sp>
      <xdr:nvSpPr>
        <xdr:cNvPr id="2" name="3 Rectángulo redondeado"/>
        <xdr:cNvSpPr>
          <a:spLocks/>
        </xdr:cNvSpPr>
      </xdr:nvSpPr>
      <xdr:spPr>
        <a:xfrm>
          <a:off x="3857625" y="13468350"/>
          <a:ext cx="3609975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485775</xdr:colOff>
      <xdr:row>56</xdr:row>
      <xdr:rowOff>342900</xdr:rowOff>
    </xdr:from>
    <xdr:to>
      <xdr:col>7</xdr:col>
      <xdr:colOff>1752600</xdr:colOff>
      <xdr:row>64</xdr:row>
      <xdr:rowOff>342900</xdr:rowOff>
    </xdr:to>
    <xdr:sp>
      <xdr:nvSpPr>
        <xdr:cNvPr id="3" name="4 Rectángulo redondeado"/>
        <xdr:cNvSpPr>
          <a:spLocks/>
        </xdr:cNvSpPr>
      </xdr:nvSpPr>
      <xdr:spPr>
        <a:xfrm>
          <a:off x="7629525" y="13468350"/>
          <a:ext cx="3590925" cy="14954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1885950</xdr:colOff>
      <xdr:row>56</xdr:row>
      <xdr:rowOff>352425</xdr:rowOff>
    </xdr:from>
    <xdr:to>
      <xdr:col>10</xdr:col>
      <xdr:colOff>219075</xdr:colOff>
      <xdr:row>64</xdr:row>
      <xdr:rowOff>342900</xdr:rowOff>
    </xdr:to>
    <xdr:sp>
      <xdr:nvSpPr>
        <xdr:cNvPr id="4" name="5 Rectángulo redondeado"/>
        <xdr:cNvSpPr>
          <a:spLocks/>
        </xdr:cNvSpPr>
      </xdr:nvSpPr>
      <xdr:spPr>
        <a:xfrm>
          <a:off x="11353800" y="13477875"/>
          <a:ext cx="3609975" cy="14859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Ent. Javier Núñez Orozco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3</xdr:col>
      <xdr:colOff>0</xdr:colOff>
      <xdr:row>19</xdr:row>
      <xdr:rowOff>0</xdr:rowOff>
    </xdr:from>
    <xdr:ext cx="304800" cy="304800"/>
    <xdr:sp>
      <xdr:nvSpPr>
        <xdr:cNvPr id="5" name="AutoShape 129" descr="Secretaría de Obras Públicas – Sitio Web de la Secretaría de Infraestructura"/>
        <xdr:cNvSpPr>
          <a:spLocks noChangeAspect="1"/>
        </xdr:cNvSpPr>
      </xdr:nvSpPr>
      <xdr:spPr>
        <a:xfrm>
          <a:off x="4114800" y="4267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04800" cy="304800"/>
    <xdr:sp>
      <xdr:nvSpPr>
        <xdr:cNvPr id="6" name="AutoShape 131" descr="Secretaría de Obras Públicas – Sitio Web de la Secretaría de Infraestructura"/>
        <xdr:cNvSpPr>
          <a:spLocks noChangeAspect="1"/>
        </xdr:cNvSpPr>
      </xdr:nvSpPr>
      <xdr:spPr>
        <a:xfrm>
          <a:off x="4114800" y="494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190500</xdr:colOff>
      <xdr:row>1</xdr:row>
      <xdr:rowOff>38100</xdr:rowOff>
    </xdr:from>
    <xdr:to>
      <xdr:col>2</xdr:col>
      <xdr:colOff>1371600</xdr:colOff>
      <xdr:row>8</xdr:row>
      <xdr:rowOff>28575</xdr:rowOff>
    </xdr:to>
    <xdr:pic>
      <xdr:nvPicPr>
        <xdr:cNvPr id="7" name="Imagen 13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0"/>
          <a:ext cx="3238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1781175</xdr:colOff>
      <xdr:row>1</xdr:row>
      <xdr:rowOff>190500</xdr:rowOff>
    </xdr:from>
    <xdr:to>
      <xdr:col>9</xdr:col>
      <xdr:colOff>1266825</xdr:colOff>
      <xdr:row>6</xdr:row>
      <xdr:rowOff>209550</xdr:rowOff>
    </xdr:to>
    <xdr:pic>
      <xdr:nvPicPr>
        <xdr:cNvPr id="8" name="Imagen 10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249025" y="438150"/>
          <a:ext cx="3248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="77" zoomScaleNormal="70" zoomScaleSheetLayoutView="77" zoomScalePageLayoutView="0" workbookViewId="0" topLeftCell="A1">
      <selection activeCell="G78" sqref="G78"/>
    </sheetView>
  </sheetViews>
  <sheetFormatPr defaultColWidth="11.421875" defaultRowHeight="15"/>
  <cols>
    <col min="1" max="1" width="4.28125" style="3" customWidth="1"/>
    <col min="2" max="2" width="30.8515625" style="3" customWidth="1"/>
    <col min="3" max="3" width="26.57421875" style="3" customWidth="1"/>
    <col min="4" max="5" width="22.7109375" style="3" customWidth="1"/>
    <col min="6" max="6" width="7.7109375" style="3" customWidth="1"/>
    <col min="7" max="7" width="27.140625" style="35" customWidth="1"/>
    <col min="8" max="8" width="33.7109375" style="35" customWidth="1"/>
    <col min="9" max="10" width="22.7109375" style="3" customWidth="1"/>
    <col min="11" max="11" width="4.28125" style="3" customWidth="1"/>
    <col min="12" max="16384" width="11.421875" style="3" customWidth="1"/>
  </cols>
  <sheetData>
    <row r="1" spans="1:11" s="2" customFormat="1" ht="19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2" customFormat="1" ht="19.5" customHeight="1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9.5" customHeight="1">
      <c r="A3" s="63" t="s">
        <v>59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9.5" customHeight="1">
      <c r="A4" s="63" t="s">
        <v>51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9.5" customHeight="1">
      <c r="A5" s="69" t="s">
        <v>61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6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9.5" customHeight="1">
      <c r="A7" s="63" t="s">
        <v>0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8" s="2" customFormat="1" ht="3" customHeight="1">
      <c r="A8" s="22"/>
      <c r="B8" s="23"/>
      <c r="C8" s="23"/>
      <c r="D8" s="23"/>
      <c r="E8" s="23"/>
      <c r="F8" s="24"/>
      <c r="G8" s="25"/>
      <c r="H8" s="25"/>
    </row>
    <row r="9" spans="1:8" s="2" customFormat="1" ht="3" customHeight="1" thickBot="1">
      <c r="A9" s="26"/>
      <c r="B9" s="26"/>
      <c r="C9" s="26"/>
      <c r="D9" s="27"/>
      <c r="E9" s="27"/>
      <c r="F9" s="28"/>
      <c r="G9" s="25"/>
      <c r="H9" s="25"/>
    </row>
    <row r="10" spans="1:11" s="29" customFormat="1" ht="60" customHeight="1" thickBot="1">
      <c r="A10" s="60"/>
      <c r="B10" s="67" t="s">
        <v>2</v>
      </c>
      <c r="C10" s="67"/>
      <c r="D10" s="59">
        <v>2023</v>
      </c>
      <c r="E10" s="59">
        <v>2022</v>
      </c>
      <c r="F10" s="61"/>
      <c r="G10" s="67" t="s">
        <v>2</v>
      </c>
      <c r="H10" s="67"/>
      <c r="I10" s="59">
        <v>2023</v>
      </c>
      <c r="J10" s="59">
        <v>2022</v>
      </c>
      <c r="K10" s="62"/>
    </row>
    <row r="11" spans="1:11" s="2" customFormat="1" ht="3" customHeight="1">
      <c r="A11" s="30"/>
      <c r="B11" s="31"/>
      <c r="C11" s="31"/>
      <c r="D11" s="32"/>
      <c r="E11" s="32"/>
      <c r="F11" s="25"/>
      <c r="G11" s="25"/>
      <c r="H11" s="25"/>
      <c r="K11" s="4"/>
    </row>
    <row r="12" spans="1:11" s="35" customFormat="1" ht="18" customHeight="1">
      <c r="A12" s="33"/>
      <c r="B12" s="65" t="s">
        <v>3</v>
      </c>
      <c r="C12" s="65"/>
      <c r="D12" s="7"/>
      <c r="E12" s="7"/>
      <c r="F12" s="34"/>
      <c r="G12" s="65" t="s">
        <v>4</v>
      </c>
      <c r="H12" s="65"/>
      <c r="I12" s="7"/>
      <c r="J12" s="7"/>
      <c r="K12" s="37"/>
    </row>
    <row r="13" spans="1:11" ht="18" customHeight="1">
      <c r="A13" s="36"/>
      <c r="B13" s="66" t="s">
        <v>5</v>
      </c>
      <c r="C13" s="66"/>
      <c r="D13" s="8">
        <f>SUM(D14:D21)</f>
        <v>16317351.08</v>
      </c>
      <c r="E13" s="8">
        <f>SUM(E14:E21)</f>
        <v>26072101.63</v>
      </c>
      <c r="F13" s="34"/>
      <c r="G13" s="65" t="s">
        <v>6</v>
      </c>
      <c r="H13" s="65"/>
      <c r="I13" s="8">
        <f>SUM(I14:I16)</f>
        <v>50403346.09</v>
      </c>
      <c r="J13" s="8">
        <f>SUM(J14:J16)</f>
        <v>89019750.65</v>
      </c>
      <c r="K13" s="37"/>
    </row>
    <row r="14" spans="1:11" ht="18" customHeight="1">
      <c r="A14" s="38"/>
      <c r="B14" s="64" t="s">
        <v>7</v>
      </c>
      <c r="C14" s="64"/>
      <c r="D14" s="39">
        <v>0</v>
      </c>
      <c r="E14" s="39">
        <v>0</v>
      </c>
      <c r="F14" s="39"/>
      <c r="G14" s="64" t="s">
        <v>8</v>
      </c>
      <c r="H14" s="64"/>
      <c r="I14" s="39">
        <v>25822890.14</v>
      </c>
      <c r="J14" s="39">
        <v>46961387.4</v>
      </c>
      <c r="K14" s="37"/>
    </row>
    <row r="15" spans="1:11" ht="18" customHeight="1">
      <c r="A15" s="38"/>
      <c r="B15" s="64" t="s">
        <v>9</v>
      </c>
      <c r="C15" s="64"/>
      <c r="D15" s="39">
        <v>0</v>
      </c>
      <c r="E15" s="39">
        <v>0</v>
      </c>
      <c r="F15" s="39"/>
      <c r="G15" s="64" t="s">
        <v>10</v>
      </c>
      <c r="H15" s="64"/>
      <c r="I15" s="39">
        <v>7834723.39</v>
      </c>
      <c r="J15" s="39">
        <v>11892482.85</v>
      </c>
      <c r="K15" s="37"/>
    </row>
    <row r="16" spans="1:11" ht="18" customHeight="1">
      <c r="A16" s="38"/>
      <c r="B16" s="64" t="s">
        <v>11</v>
      </c>
      <c r="C16" s="64"/>
      <c r="D16" s="39">
        <v>0</v>
      </c>
      <c r="E16" s="39">
        <v>0</v>
      </c>
      <c r="F16" s="39"/>
      <c r="G16" s="64" t="s">
        <v>12</v>
      </c>
      <c r="H16" s="64"/>
      <c r="I16" s="39">
        <v>16745732.56</v>
      </c>
      <c r="J16" s="39">
        <v>30165880.4</v>
      </c>
      <c r="K16" s="37"/>
    </row>
    <row r="17" spans="1:11" ht="18" customHeight="1">
      <c r="A17" s="38"/>
      <c r="B17" s="64" t="s">
        <v>13</v>
      </c>
      <c r="C17" s="64"/>
      <c r="D17" s="39">
        <v>0</v>
      </c>
      <c r="E17" s="39">
        <v>0</v>
      </c>
      <c r="F17" s="39"/>
      <c r="G17" s="6"/>
      <c r="H17" s="5"/>
      <c r="I17" s="40"/>
      <c r="J17" s="40"/>
      <c r="K17" s="37"/>
    </row>
    <row r="18" spans="1:11" ht="18" customHeight="1">
      <c r="A18" s="38"/>
      <c r="B18" s="64" t="s">
        <v>53</v>
      </c>
      <c r="C18" s="64"/>
      <c r="D18" s="39">
        <v>1808.66</v>
      </c>
      <c r="E18" s="39">
        <v>1050.48</v>
      </c>
      <c r="F18" s="39"/>
      <c r="G18" s="65" t="s">
        <v>50</v>
      </c>
      <c r="H18" s="65"/>
      <c r="I18" s="8">
        <f>SUM(I19:I27)</f>
        <v>16092195.13</v>
      </c>
      <c r="J18" s="8">
        <f>SUM(J19:J27)</f>
        <v>55489896.04</v>
      </c>
      <c r="K18" s="37"/>
    </row>
    <row r="19" spans="1:11" ht="18" customHeight="1">
      <c r="A19" s="38"/>
      <c r="B19" s="64" t="s">
        <v>54</v>
      </c>
      <c r="C19" s="64"/>
      <c r="D19" s="39">
        <v>0</v>
      </c>
      <c r="E19" s="39">
        <v>0</v>
      </c>
      <c r="F19" s="39"/>
      <c r="G19" s="64" t="s">
        <v>14</v>
      </c>
      <c r="H19" s="64"/>
      <c r="I19" s="39">
        <v>0</v>
      </c>
      <c r="J19" s="39">
        <v>0</v>
      </c>
      <c r="K19" s="37"/>
    </row>
    <row r="20" spans="1:11" ht="18" customHeight="1">
      <c r="A20" s="38"/>
      <c r="B20" s="64" t="s">
        <v>58</v>
      </c>
      <c r="C20" s="64"/>
      <c r="D20" s="39">
        <v>16315542.42</v>
      </c>
      <c r="E20" s="39">
        <v>26071051.15</v>
      </c>
      <c r="F20" s="39"/>
      <c r="G20" s="64" t="s">
        <v>15</v>
      </c>
      <c r="H20" s="64"/>
      <c r="I20" s="39">
        <v>0</v>
      </c>
      <c r="J20" s="39">
        <v>0</v>
      </c>
      <c r="K20" s="37"/>
    </row>
    <row r="21" spans="1:11" ht="17.25" customHeight="1">
      <c r="A21" s="38"/>
      <c r="B21" s="71"/>
      <c r="C21" s="71"/>
      <c r="D21" s="39"/>
      <c r="E21" s="77"/>
      <c r="F21" s="39"/>
      <c r="G21" s="64" t="s">
        <v>16</v>
      </c>
      <c r="H21" s="64"/>
      <c r="I21" s="39">
        <v>0</v>
      </c>
      <c r="J21" s="39">
        <v>0</v>
      </c>
      <c r="K21" s="37"/>
    </row>
    <row r="22" spans="1:11" ht="18" customHeight="1">
      <c r="A22" s="36"/>
      <c r="B22" s="71"/>
      <c r="C22" s="71"/>
      <c r="D22" s="41"/>
      <c r="E22" s="77"/>
      <c r="F22" s="42"/>
      <c r="G22" s="64" t="s">
        <v>17</v>
      </c>
      <c r="H22" s="64"/>
      <c r="I22" s="39">
        <v>16092195.13</v>
      </c>
      <c r="J22" s="39">
        <v>55489896.04</v>
      </c>
      <c r="K22" s="37"/>
    </row>
    <row r="23" spans="1:11" ht="17.25" customHeight="1">
      <c r="A23" s="36"/>
      <c r="B23" s="71"/>
      <c r="C23" s="71"/>
      <c r="D23"/>
      <c r="E23" s="77"/>
      <c r="F23" s="5"/>
      <c r="G23" s="64" t="s">
        <v>18</v>
      </c>
      <c r="H23" s="64"/>
      <c r="I23" s="39">
        <v>0</v>
      </c>
      <c r="J23" s="39">
        <v>0</v>
      </c>
      <c r="K23" s="37"/>
    </row>
    <row r="24" spans="1:11" ht="18" customHeight="1">
      <c r="A24" s="38"/>
      <c r="B24" s="42"/>
      <c r="C24" s="42"/>
      <c r="D24" s="42"/>
      <c r="E24" s="42"/>
      <c r="F24" s="5"/>
      <c r="G24" s="64" t="s">
        <v>20</v>
      </c>
      <c r="H24" s="64"/>
      <c r="I24" s="39">
        <v>0</v>
      </c>
      <c r="J24" s="39">
        <v>0</v>
      </c>
      <c r="K24" s="37"/>
    </row>
    <row r="25" spans="1:11" ht="18" customHeight="1">
      <c r="A25" s="38"/>
      <c r="B25" s="66" t="s">
        <v>52</v>
      </c>
      <c r="C25" s="66"/>
      <c r="D25" s="76">
        <f>SUM(D27:D28)</f>
        <v>67431295.62</v>
      </c>
      <c r="E25" s="76">
        <f>SUM(E27:E28)</f>
        <v>118438595.54</v>
      </c>
      <c r="F25" s="5"/>
      <c r="G25" s="64" t="s">
        <v>21</v>
      </c>
      <c r="H25" s="64"/>
      <c r="I25" s="39">
        <v>0</v>
      </c>
      <c r="J25" s="39">
        <v>0</v>
      </c>
      <c r="K25" s="37"/>
    </row>
    <row r="26" spans="1:11" ht="71.25" customHeight="1">
      <c r="A26" s="36"/>
      <c r="B26" s="66"/>
      <c r="C26" s="66"/>
      <c r="D26" s="76"/>
      <c r="E26" s="76"/>
      <c r="F26" s="5"/>
      <c r="G26" s="64" t="s">
        <v>22</v>
      </c>
      <c r="H26" s="64"/>
      <c r="I26" s="39">
        <v>0</v>
      </c>
      <c r="J26" s="39">
        <v>0</v>
      </c>
      <c r="K26" s="37"/>
    </row>
    <row r="27" spans="1:11" ht="50.25" customHeight="1">
      <c r="A27" s="38"/>
      <c r="B27" s="64" t="s">
        <v>55</v>
      </c>
      <c r="C27" s="64"/>
      <c r="D27" s="43">
        <v>0</v>
      </c>
      <c r="E27" s="43">
        <v>0</v>
      </c>
      <c r="F27" s="43"/>
      <c r="G27" s="64" t="s">
        <v>24</v>
      </c>
      <c r="H27" s="64"/>
      <c r="I27" s="39">
        <v>0</v>
      </c>
      <c r="J27" s="39">
        <v>0</v>
      </c>
      <c r="K27" s="37"/>
    </row>
    <row r="28" spans="1:11" ht="32.25" customHeight="1">
      <c r="A28" s="38"/>
      <c r="B28" s="64" t="s">
        <v>56</v>
      </c>
      <c r="C28" s="64"/>
      <c r="D28" s="43">
        <v>67431295.62</v>
      </c>
      <c r="E28" s="43">
        <v>118438595.54</v>
      </c>
      <c r="F28" s="43"/>
      <c r="G28" s="6"/>
      <c r="H28" s="5"/>
      <c r="I28" s="40"/>
      <c r="J28" s="40"/>
      <c r="K28" s="37"/>
    </row>
    <row r="29" spans="1:11" ht="18" customHeight="1">
      <c r="A29" s="38"/>
      <c r="B29" s="12"/>
      <c r="C29" s="12"/>
      <c r="D29" s="40"/>
      <c r="E29" s="40"/>
      <c r="F29" s="5"/>
      <c r="G29" s="66" t="s">
        <v>19</v>
      </c>
      <c r="H29" s="66"/>
      <c r="I29" s="8">
        <f>SUM(I30:I32)</f>
        <v>0</v>
      </c>
      <c r="J29" s="8">
        <f>SUM(J30:J32)</f>
        <v>0</v>
      </c>
      <c r="K29" s="37"/>
    </row>
    <row r="30" spans="1:11" ht="18" customHeight="1">
      <c r="A30" s="38"/>
      <c r="B30" s="6" t="s">
        <v>23</v>
      </c>
      <c r="C30" s="6"/>
      <c r="D30" s="8">
        <f>SUM(D31:D35)</f>
        <v>0</v>
      </c>
      <c r="E30" s="8">
        <f>SUM(E31:E35)</f>
        <v>0</v>
      </c>
      <c r="F30" s="5"/>
      <c r="G30" s="64" t="s">
        <v>27</v>
      </c>
      <c r="H30" s="64"/>
      <c r="I30" s="39">
        <v>0</v>
      </c>
      <c r="J30" s="39">
        <v>0</v>
      </c>
      <c r="K30" s="37"/>
    </row>
    <row r="31" spans="1:11" ht="18" customHeight="1">
      <c r="A31" s="38"/>
      <c r="B31" s="11" t="s">
        <v>25</v>
      </c>
      <c r="C31" s="11"/>
      <c r="D31" s="39">
        <v>0</v>
      </c>
      <c r="E31" s="39">
        <v>0</v>
      </c>
      <c r="F31" s="39"/>
      <c r="G31" s="64" t="s">
        <v>1</v>
      </c>
      <c r="H31" s="64"/>
      <c r="I31" s="39">
        <v>0</v>
      </c>
      <c r="J31" s="39">
        <v>0</v>
      </c>
      <c r="K31" s="37"/>
    </row>
    <row r="32" spans="1:11" ht="18" customHeight="1">
      <c r="A32" s="38"/>
      <c r="B32" s="64" t="s">
        <v>26</v>
      </c>
      <c r="C32" s="64"/>
      <c r="D32" s="39">
        <v>0</v>
      </c>
      <c r="E32" s="39">
        <v>0</v>
      </c>
      <c r="F32" s="39"/>
      <c r="G32" s="64" t="s">
        <v>30</v>
      </c>
      <c r="H32" s="64"/>
      <c r="I32" s="39">
        <v>0</v>
      </c>
      <c r="J32" s="39">
        <v>0</v>
      </c>
      <c r="K32" s="37"/>
    </row>
    <row r="33" spans="1:11" ht="18" customHeight="1">
      <c r="A33" s="36"/>
      <c r="B33" s="64" t="s">
        <v>47</v>
      </c>
      <c r="C33" s="64"/>
      <c r="D33" s="39">
        <v>0</v>
      </c>
      <c r="E33" s="39">
        <v>0</v>
      </c>
      <c r="F33" s="39"/>
      <c r="G33" s="6"/>
      <c r="H33" s="5"/>
      <c r="I33" s="40"/>
      <c r="J33" s="40"/>
      <c r="K33" s="37"/>
    </row>
    <row r="34" spans="1:11" ht="18" customHeight="1">
      <c r="A34" s="44"/>
      <c r="B34" s="64" t="s">
        <v>28</v>
      </c>
      <c r="C34" s="64"/>
      <c r="D34" s="39">
        <v>0</v>
      </c>
      <c r="E34" s="39">
        <v>0</v>
      </c>
      <c r="F34" s="39"/>
      <c r="G34" s="65" t="s">
        <v>32</v>
      </c>
      <c r="H34" s="65"/>
      <c r="I34" s="13">
        <f>SUM(I35:I39)</f>
        <v>0</v>
      </c>
      <c r="J34" s="13">
        <f>SUM(J35:J39)</f>
        <v>0</v>
      </c>
      <c r="K34" s="37"/>
    </row>
    <row r="35" spans="1:11" ht="18" customHeight="1">
      <c r="A35" s="36"/>
      <c r="B35" s="64" t="s">
        <v>29</v>
      </c>
      <c r="C35" s="64"/>
      <c r="D35" s="39">
        <v>0</v>
      </c>
      <c r="E35" s="39">
        <v>0</v>
      </c>
      <c r="F35" s="39"/>
      <c r="G35" s="64" t="s">
        <v>33</v>
      </c>
      <c r="H35" s="64"/>
      <c r="I35" s="39"/>
      <c r="J35" s="39"/>
      <c r="K35" s="37"/>
    </row>
    <row r="36" spans="1:11" ht="18" customHeight="1">
      <c r="A36" s="45"/>
      <c r="B36" s="6"/>
      <c r="C36" s="10"/>
      <c r="D36" s="7"/>
      <c r="E36" s="7"/>
      <c r="F36" s="34"/>
      <c r="G36" s="64" t="s">
        <v>34</v>
      </c>
      <c r="H36" s="64"/>
      <c r="I36" s="39"/>
      <c r="J36" s="39"/>
      <c r="K36" s="37"/>
    </row>
    <row r="37" spans="1:11" ht="18" customHeight="1">
      <c r="A37" s="45"/>
      <c r="B37" s="66" t="s">
        <v>31</v>
      </c>
      <c r="C37" s="66"/>
      <c r="D37" s="46">
        <f>D13+D25+D30</f>
        <v>83748646.7</v>
      </c>
      <c r="E37" s="46">
        <f>E13+E25+E30</f>
        <v>144510697.17000002</v>
      </c>
      <c r="F37" s="34"/>
      <c r="G37" s="64" t="s">
        <v>35</v>
      </c>
      <c r="H37" s="64"/>
      <c r="I37" s="39"/>
      <c r="J37" s="39"/>
      <c r="K37" s="37"/>
    </row>
    <row r="38" spans="1:11" ht="18" customHeight="1">
      <c r="A38" s="45"/>
      <c r="B38" s="42"/>
      <c r="C38" s="42"/>
      <c r="F38" s="34"/>
      <c r="G38" s="64" t="s">
        <v>36</v>
      </c>
      <c r="H38" s="64"/>
      <c r="I38" s="39"/>
      <c r="J38" s="39"/>
      <c r="K38" s="37"/>
    </row>
    <row r="39" spans="1:11" ht="14.25">
      <c r="A39" s="45"/>
      <c r="B39" s="5"/>
      <c r="C39" s="5"/>
      <c r="D39" s="34"/>
      <c r="E39" s="34"/>
      <c r="F39" s="34"/>
      <c r="G39" s="64" t="s">
        <v>37</v>
      </c>
      <c r="H39" s="64"/>
      <c r="I39" s="39"/>
      <c r="J39" s="39"/>
      <c r="K39" s="37"/>
    </row>
    <row r="40" spans="1:11" ht="9" customHeight="1">
      <c r="A40" s="45"/>
      <c r="B40" s="5"/>
      <c r="C40" s="5"/>
      <c r="D40" s="34"/>
      <c r="E40" s="34"/>
      <c r="F40" s="34"/>
      <c r="G40" s="6"/>
      <c r="H40" s="5"/>
      <c r="I40" s="40"/>
      <c r="J40" s="40"/>
      <c r="K40" s="37"/>
    </row>
    <row r="41" spans="1:11" ht="18" customHeight="1">
      <c r="A41" s="45"/>
      <c r="B41" s="5"/>
      <c r="C41" s="5"/>
      <c r="D41" s="34"/>
      <c r="E41" s="34"/>
      <c r="F41" s="34"/>
      <c r="G41" s="66" t="s">
        <v>38</v>
      </c>
      <c r="H41" s="66"/>
      <c r="I41" s="57">
        <f>SUM(I42:I47)</f>
        <v>587465.47</v>
      </c>
      <c r="J41" s="57">
        <f>SUM(J42:J47)</f>
        <v>3052817.64</v>
      </c>
      <c r="K41" s="37"/>
    </row>
    <row r="42" spans="1:11" ht="18" customHeight="1">
      <c r="A42" s="45"/>
      <c r="B42" s="34"/>
      <c r="C42" s="34"/>
      <c r="D42" s="34"/>
      <c r="E42" s="34"/>
      <c r="F42" s="34"/>
      <c r="G42" s="79" t="s">
        <v>48</v>
      </c>
      <c r="H42" s="79"/>
      <c r="I42" s="58">
        <v>587465.47</v>
      </c>
      <c r="J42" s="58">
        <v>3052817.64</v>
      </c>
      <c r="K42" s="37"/>
    </row>
    <row r="43" spans="1:11" ht="18" customHeight="1">
      <c r="A43" s="45"/>
      <c r="B43" s="34"/>
      <c r="C43" s="34"/>
      <c r="D43" s="34"/>
      <c r="E43" s="34"/>
      <c r="F43" s="34"/>
      <c r="G43" s="64" t="s">
        <v>39</v>
      </c>
      <c r="H43" s="64"/>
      <c r="I43" s="39"/>
      <c r="J43" s="39"/>
      <c r="K43" s="37"/>
    </row>
    <row r="44" spans="1:11" ht="18" customHeight="1">
      <c r="A44" s="45"/>
      <c r="B44" s="34"/>
      <c r="C44" s="34"/>
      <c r="D44" s="34"/>
      <c r="E44" s="34"/>
      <c r="F44" s="34"/>
      <c r="G44" s="64" t="s">
        <v>40</v>
      </c>
      <c r="H44" s="64"/>
      <c r="I44" s="39"/>
      <c r="J44" s="39"/>
      <c r="K44" s="37"/>
    </row>
    <row r="45" spans="1:11" ht="18" customHeight="1">
      <c r="A45" s="45"/>
      <c r="B45" s="34"/>
      <c r="C45" s="34"/>
      <c r="D45" s="34"/>
      <c r="E45" s="34"/>
      <c r="F45" s="34"/>
      <c r="G45" s="79" t="s">
        <v>49</v>
      </c>
      <c r="H45" s="79"/>
      <c r="I45" s="39"/>
      <c r="J45" s="39"/>
      <c r="K45" s="37"/>
    </row>
    <row r="46" spans="1:11" ht="18" customHeight="1">
      <c r="A46" s="45"/>
      <c r="B46" s="34"/>
      <c r="C46" s="34"/>
      <c r="D46" s="34"/>
      <c r="E46" s="34"/>
      <c r="F46" s="34"/>
      <c r="G46" s="64" t="s">
        <v>41</v>
      </c>
      <c r="H46" s="64"/>
      <c r="I46" s="39"/>
      <c r="J46" s="39"/>
      <c r="K46" s="37"/>
    </row>
    <row r="47" spans="1:11" ht="18" customHeight="1">
      <c r="A47" s="45"/>
      <c r="B47" s="34"/>
      <c r="C47" s="34"/>
      <c r="D47" s="34"/>
      <c r="E47" s="34"/>
      <c r="F47" s="34"/>
      <c r="G47" s="64" t="s">
        <v>42</v>
      </c>
      <c r="H47" s="64"/>
      <c r="I47" s="39"/>
      <c r="J47" s="39"/>
      <c r="K47" s="37"/>
    </row>
    <row r="48" spans="1:11" ht="9" customHeight="1">
      <c r="A48" s="45"/>
      <c r="B48" s="34"/>
      <c r="C48" s="34"/>
      <c r="D48" s="34"/>
      <c r="E48" s="34"/>
      <c r="F48" s="34"/>
      <c r="G48" s="6"/>
      <c r="H48" s="5"/>
      <c r="I48" s="40"/>
      <c r="J48" s="40"/>
      <c r="K48" s="37"/>
    </row>
    <row r="49" spans="1:11" ht="18" customHeight="1">
      <c r="A49" s="45"/>
      <c r="B49" s="34"/>
      <c r="C49" s="34"/>
      <c r="D49" s="34"/>
      <c r="E49" s="34"/>
      <c r="F49" s="34"/>
      <c r="G49" s="66" t="s">
        <v>43</v>
      </c>
      <c r="H49" s="66"/>
      <c r="I49" s="13">
        <v>0</v>
      </c>
      <c r="J49" s="13">
        <v>0</v>
      </c>
      <c r="K49" s="37"/>
    </row>
    <row r="50" spans="1:11" ht="18" customHeight="1">
      <c r="A50" s="45"/>
      <c r="B50" s="34"/>
      <c r="C50" s="34"/>
      <c r="D50" s="34"/>
      <c r="E50" s="34"/>
      <c r="F50" s="34"/>
      <c r="G50" s="64" t="s">
        <v>44</v>
      </c>
      <c r="H50" s="64"/>
      <c r="I50" s="39">
        <v>0</v>
      </c>
      <c r="J50" s="39">
        <v>0</v>
      </c>
      <c r="K50" s="37"/>
    </row>
    <row r="51" spans="1:11" ht="4.5" customHeight="1">
      <c r="A51" s="45"/>
      <c r="B51" s="34"/>
      <c r="C51" s="34"/>
      <c r="D51" s="34"/>
      <c r="E51" s="34"/>
      <c r="F51" s="34"/>
      <c r="G51" s="6"/>
      <c r="H51" s="5"/>
      <c r="I51" s="40"/>
      <c r="J51" s="40"/>
      <c r="K51" s="37"/>
    </row>
    <row r="52" spans="1:11" ht="18" customHeight="1">
      <c r="A52" s="45"/>
      <c r="B52" s="34"/>
      <c r="C52" s="34"/>
      <c r="D52" s="34"/>
      <c r="E52" s="34"/>
      <c r="F52" s="34"/>
      <c r="G52" s="78" t="s">
        <v>45</v>
      </c>
      <c r="H52" s="78"/>
      <c r="I52" s="47">
        <f>I13+I18+I29+I34+I41+I49</f>
        <v>67083006.690000005</v>
      </c>
      <c r="J52" s="47">
        <f>J13+J18+J29+J34+J41+J49</f>
        <v>147562464.32999998</v>
      </c>
      <c r="K52" s="48"/>
    </row>
    <row r="53" spans="1:11" ht="4.5" customHeight="1">
      <c r="A53" s="45"/>
      <c r="B53" s="34"/>
      <c r="C53" s="34"/>
      <c r="D53" s="34"/>
      <c r="E53" s="34"/>
      <c r="F53" s="34"/>
      <c r="G53" s="9"/>
      <c r="H53" s="9"/>
      <c r="I53" s="40"/>
      <c r="J53" s="40"/>
      <c r="K53" s="48"/>
    </row>
    <row r="54" spans="1:11" ht="18" customHeight="1">
      <c r="A54" s="49"/>
      <c r="B54" s="50"/>
      <c r="C54" s="50"/>
      <c r="D54" s="50"/>
      <c r="E54" s="50"/>
      <c r="F54" s="34"/>
      <c r="G54" s="75" t="s">
        <v>46</v>
      </c>
      <c r="H54" s="75"/>
      <c r="I54" s="47">
        <f>D37-I52</f>
        <v>16665640.009999998</v>
      </c>
      <c r="J54" s="56">
        <f>E37-J52</f>
        <v>-3051767.1599999666</v>
      </c>
      <c r="K54" s="48"/>
    </row>
    <row r="55" spans="1:11" ht="6" customHeight="1" thickBot="1">
      <c r="A55" s="51"/>
      <c r="B55" s="52"/>
      <c r="C55" s="52"/>
      <c r="D55" s="52"/>
      <c r="E55" s="52"/>
      <c r="F55" s="52"/>
      <c r="G55" s="53"/>
      <c r="H55" s="53"/>
      <c r="I55" s="52"/>
      <c r="J55" s="52"/>
      <c r="K55" s="54"/>
    </row>
    <row r="56" spans="1:11" ht="12">
      <c r="A56" s="55" t="s">
        <v>57</v>
      </c>
      <c r="B56" s="2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27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15"/>
    </row>
    <row r="58" spans="2:11" ht="12">
      <c r="B58" s="2"/>
      <c r="C58" s="17"/>
      <c r="D58" s="73"/>
      <c r="E58" s="73"/>
      <c r="F58" s="15"/>
      <c r="G58" s="18"/>
      <c r="H58" s="73"/>
      <c r="I58" s="73"/>
      <c r="J58" s="19"/>
      <c r="K58" s="15"/>
    </row>
    <row r="59" spans="2:11" ht="12">
      <c r="B59" s="2"/>
      <c r="C59" s="20"/>
      <c r="D59" s="72"/>
      <c r="E59" s="72"/>
      <c r="F59" s="21"/>
      <c r="G59" s="18"/>
      <c r="H59" s="72"/>
      <c r="I59" s="72"/>
      <c r="J59" s="19"/>
      <c r="K59" s="15"/>
    </row>
    <row r="60" spans="2:11" ht="12">
      <c r="B60" s="2"/>
      <c r="C60" s="1"/>
      <c r="D60" s="2"/>
      <c r="E60" s="2"/>
      <c r="F60" s="2"/>
      <c r="G60" s="16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6"/>
      <c r="H61" s="2"/>
      <c r="I61" s="2"/>
      <c r="J61" s="2"/>
      <c r="K61" s="2"/>
    </row>
    <row r="62" spans="2:11" ht="12">
      <c r="B62" s="2"/>
      <c r="C62" s="1"/>
      <c r="D62" s="2"/>
      <c r="E62" s="2"/>
      <c r="F62" s="2"/>
      <c r="G62" s="16"/>
      <c r="H62" s="2"/>
      <c r="I62" s="2"/>
      <c r="J62" s="2"/>
      <c r="K62" s="2"/>
    </row>
    <row r="64" s="2" customFormat="1" ht="15" customHeight="1">
      <c r="K64" s="3"/>
    </row>
    <row r="65" s="2" customFormat="1" ht="49.5" customHeight="1">
      <c r="K65" s="3"/>
    </row>
  </sheetData>
  <sheetProtection formatCells="0" selectLockedCells="1"/>
  <mergeCells count="71">
    <mergeCell ref="G39:H39"/>
    <mergeCell ref="G41:H41"/>
    <mergeCell ref="G32:H32"/>
    <mergeCell ref="G34:H34"/>
    <mergeCell ref="G35:H35"/>
    <mergeCell ref="G50:H50"/>
    <mergeCell ref="G52:H52"/>
    <mergeCell ref="G42:H42"/>
    <mergeCell ref="G43:H43"/>
    <mergeCell ref="G44:H44"/>
    <mergeCell ref="G45:H45"/>
    <mergeCell ref="G46:H46"/>
    <mergeCell ref="G47:H47"/>
    <mergeCell ref="G49:H49"/>
    <mergeCell ref="B25:C26"/>
    <mergeCell ref="G38:H38"/>
    <mergeCell ref="B28:C28"/>
    <mergeCell ref="G25:H25"/>
    <mergeCell ref="B37:C37"/>
    <mergeCell ref="G22:H22"/>
    <mergeCell ref="G26:H26"/>
    <mergeCell ref="D25:D26"/>
    <mergeCell ref="E25:E26"/>
    <mergeCell ref="E21:E23"/>
    <mergeCell ref="G30:H30"/>
    <mergeCell ref="G31:H31"/>
    <mergeCell ref="B32:C32"/>
    <mergeCell ref="B33:C33"/>
    <mergeCell ref="D59:E59"/>
    <mergeCell ref="H59:I59"/>
    <mergeCell ref="D58:E58"/>
    <mergeCell ref="H58:I58"/>
    <mergeCell ref="A57:J57"/>
    <mergeCell ref="G54:H54"/>
    <mergeCell ref="B34:C34"/>
    <mergeCell ref="B35:C35"/>
    <mergeCell ref="G37:H37"/>
    <mergeCell ref="G36:H36"/>
    <mergeCell ref="B19:C19"/>
    <mergeCell ref="G23:H23"/>
    <mergeCell ref="G24:H24"/>
    <mergeCell ref="B21:C23"/>
    <mergeCell ref="G27:H27"/>
    <mergeCell ref="G29:H29"/>
    <mergeCell ref="G19:H19"/>
    <mergeCell ref="B20:C20"/>
    <mergeCell ref="G20:H20"/>
    <mergeCell ref="G21:H21"/>
    <mergeCell ref="B14:C14"/>
    <mergeCell ref="G14:H14"/>
    <mergeCell ref="B15:C15"/>
    <mergeCell ref="G15:H15"/>
    <mergeCell ref="B16:C16"/>
    <mergeCell ref="B27:C27"/>
    <mergeCell ref="B10:C10"/>
    <mergeCell ref="G10:H10"/>
    <mergeCell ref="A1:K1"/>
    <mergeCell ref="A3:K3"/>
    <mergeCell ref="A4:K4"/>
    <mergeCell ref="A5:K5"/>
    <mergeCell ref="A7:K7"/>
    <mergeCell ref="A2:K2"/>
    <mergeCell ref="B17:C17"/>
    <mergeCell ref="A6:K6"/>
    <mergeCell ref="B18:C18"/>
    <mergeCell ref="G18:H18"/>
    <mergeCell ref="B12:C12"/>
    <mergeCell ref="G12:H12"/>
    <mergeCell ref="B13:C13"/>
    <mergeCell ref="G13:H13"/>
    <mergeCell ref="G16:H16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48" r:id="rId2"/>
  <headerFooter>
    <oddFooter>&amp;CContable/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2023-10-18T18:23:41Z</cp:lastPrinted>
  <dcterms:created xsi:type="dcterms:W3CDTF">2015-01-30T23:15:20Z</dcterms:created>
  <dcterms:modified xsi:type="dcterms:W3CDTF">2023-10-27T13:25:30Z</dcterms:modified>
  <cp:category/>
  <cp:version/>
  <cp:contentType/>
  <cp:contentStatus/>
</cp:coreProperties>
</file>